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ços" sheetId="1" r:id="rId1"/>
    <sheet name="Muamba" sheetId="2" r:id="rId2"/>
  </sheet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&quot; Kz&quot;"/>
    <numFmt numFmtId="165" formatCode="0.000"/>
  </numFmts>
  <fonts count="3">
    <font>
      <sz val="11"/>
      <name val="Calibri"/>
      <color rgb="FF111416"/>
    </font>
    <font>
      <b/>
      <sz val="11"/>
      <name val="Calibri"/>
      <color rgb="FFF1F3F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11416"/>
      </patternFill>
    </fill>
    <fill>
      <patternFill patternType="solid">
        <fgColor rgb="FFEAF7E0"/>
      </patternFill>
    </fill>
  </fills>
  <borders count="1">
    <border/>
  </borders>
  <cellStyleXfs count="1">
    <xf numFmtId="0" fontId="0" fillId="0" borderId="0"/>
  </cellStyleXfs>
  <cellXfs count="8">
    <xf numFmtId="0" fontId="0" fillId="0" borderId="0"/>
    <xf numFmtId="0" fontId="1" fillId="2" borderId="0"/>
    <xf numFmtId="0" fontId="0" fillId="3" borderId="0"/>
    <xf numFmtId="164" fontId="0" fillId="3" borderId="0" applyNumberFormat="1"/>
    <xf numFmtId="165" fontId="0" fillId="3" borderId="0" applyNumberFormat="1"/>
    <xf numFmtId="9" fontId="2" fillId="3" borderId="0" applyNumberFormat="1"/>
    <xf numFmtId="0" fontId="2" fillId="0" borderId="0"/>
    <xf numFmtId="164" fontId="2" fillId="0" border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sheetFormatPr defaultRowHeight="22"/>
  <cols>
    <col min="1" max="1" width="42" customWidth="1"/>
    <col min="2" max="2" width="16" customWidth="1"/>
    <col min="3" max="3" width="29" customWidth="1"/>
  </cols>
  <sheetData>
    <row r="1">
      <c r="A1" s="1" t="inlineStr">
        <is>
          <t>Ingrediente</t>
        </is>
      </c>
      <c r="B1" s="1" t="inlineStr">
        <is>
          <t>Unidade</t>
        </is>
      </c>
      <c r="C1" s="1" t="inlineStr">
        <is>
          <t>Preço da última compra (Kz)</t>
        </is>
      </c>
    </row>
    <row r="2">
      <c r="A2" s="0" t="inlineStr">
        <is>
          <t>Galinha</t>
        </is>
      </c>
      <c r="B2" s="2" t="inlineStr">
        <is>
          <t>kg</t>
        </is>
      </c>
      <c r="C2" s="3">
        <v>2700</v>
      </c>
    </row>
    <row r="3">
      <c r="A3" s="0" t="inlineStr">
        <is>
          <t>Óleo de palma</t>
        </is>
      </c>
      <c r="B3" s="2" t="inlineStr">
        <is>
          <t>L</t>
        </is>
      </c>
      <c r="C3" s="3">
        <v>2500</v>
      </c>
    </row>
    <row r="4">
      <c r="A4" s="0" t="inlineStr">
        <is>
          <t>Quiabo e abóbora</t>
        </is>
      </c>
      <c r="B4" s="2" t="inlineStr">
        <is>
          <t>kg</t>
        </is>
      </c>
      <c r="C4" s="3">
        <v>700</v>
      </c>
    </row>
    <row r="5">
      <c r="A5" s="0" t="inlineStr">
        <is>
          <t>Fuba para o funge</t>
        </is>
      </c>
      <c r="B5" s="2" t="inlineStr">
        <is>
          <t>kg</t>
        </is>
      </c>
      <c r="C5" s="3">
        <v>1000</v>
      </c>
    </row>
    <row r="6">
      <c r="A6" s="0" t="inlineStr">
        <is>
          <t>Temperos</t>
        </is>
      </c>
      <c r="B6" s="2" t="inlineStr">
        <is>
          <t>dose</t>
        </is>
      </c>
      <c r="C6" s="3">
        <v>125</v>
      </c>
    </row>
    <row r="8">
      <c r="A8" s="0" t="inlineStr">
        <is>
          <t>Exemplo ilustrativo. Substitui pelos teus preços.</t>
        </is>
      </c>
    </row>
    <row r="9">
      <c r="A9" s="0" t="inlineStr">
        <is>
          <t>Preço por kg, L ou dose; nunca misturar preço da caixa com preço por kg.</t>
        </is>
      </c>
    </row>
  </sheetData>
  <dataValidations count="1">
    <dataValidation type="decimal" operator="greaterThanOrEqual" allowBlank="0" showErrorMessage="1" errorTitle="Preço inválido" error="Usa um valor igual ou superior a zero." sqref="C2:C100">
      <formula1>0</formula1>
    </dataValidation>
  </dataValidations>
  <pageMargins left="0.3" right="0.3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sheetFormatPr defaultRowHeight="22"/>
  <cols>
    <col min="1" max="1" width="49" customWidth="1"/>
    <col min="2" max="2" width="25" customWidth="1"/>
    <col min="3" max="3" width="15" customWidth="1"/>
    <col min="4" max="4" width="25" customWidth="1"/>
    <col min="5" max="5" width="28" customWidth="1"/>
  </cols>
  <sheetData>
    <row r="1">
      <c r="A1" s="1" t="inlineStr">
        <is>
          <t>Zuri Chef · Muamba de galinha · Exemplo</t>
        </is>
      </c>
    </row>
    <row r="2">
      <c r="A2" s="0" t="inlineStr">
        <is>
          <t>Preenche as células de entrada e actualiza a folha Preços.</t>
        </is>
      </c>
    </row>
    <row r="3">
      <c r="A3" s="6" t="inlineStr">
        <is>
          <t>Doses da receita</t>
        </is>
      </c>
      <c r="B3" s="2">
        <v>1</v>
      </c>
    </row>
    <row r="4">
      <c r="A4" s="6" t="inlineStr">
        <is>
          <t>Preço de venda por dose (Kz)</t>
        </is>
      </c>
      <c r="B4" s="3">
        <v>4500</v>
      </c>
    </row>
    <row r="5">
      <c r="A5" s="6" t="inlineStr">
        <is>
          <t>Food cost alvo</t>
        </is>
      </c>
      <c r="B5" s="5">
        <v>0.3</v>
      </c>
    </row>
    <row r="7">
      <c r="A7" s="1" t="inlineStr">
        <is>
          <t>Ingrediente</t>
        </is>
      </c>
      <c r="B7" s="1" t="inlineStr">
        <is>
          <t>Quantidade (kg/L/dose)</t>
        </is>
      </c>
      <c r="C7" s="1" t="inlineStr">
        <is>
          <t>Unidade</t>
        </is>
      </c>
      <c r="D7" s="1" t="inlineStr">
        <is>
          <t>Preço unitário (Kz)</t>
        </is>
      </c>
      <c r="E7" s="1" t="inlineStr">
        <is>
          <t>Custo na receita (Kz)</t>
        </is>
      </c>
    </row>
    <row r="8">
      <c r="A8" s="0" t="inlineStr">
        <is>
          <t>Galinha</t>
        </is>
      </c>
      <c r="B8" s="4">
        <v>0.4</v>
      </c>
      <c r="C8" t="str">
        <f>VLOOKUP(A8,'Preços'!$A$2:$C$100,2,FALSE)</f>
        <v>kg</v>
      </c>
      <c r="D8" s="3">
        <f>VLOOKUP(A8,'Preços'!$A$2:$C$100,3,FALSE)</f>
        <v>2700</v>
      </c>
      <c r="E8" s="3">
        <f>B8*D8</f>
        <v>1080.0</v>
      </c>
    </row>
    <row r="9">
      <c r="A9" s="0" t="inlineStr">
        <is>
          <t>Óleo de palma</t>
        </is>
      </c>
      <c r="B9" s="4">
        <v>0.05</v>
      </c>
      <c r="C9" t="str">
        <f>VLOOKUP(A9,'Preços'!$A$2:$C$100,2,FALSE)</f>
        <v>L</v>
      </c>
      <c r="D9" s="3">
        <f>VLOOKUP(A9,'Preços'!$A$2:$C$100,3,FALSE)</f>
        <v>2500</v>
      </c>
      <c r="E9" s="3">
        <f>B9*D9</f>
        <v>125.0</v>
      </c>
    </row>
    <row r="10">
      <c r="A10" s="0" t="inlineStr">
        <is>
          <t>Quiabo e abóbora</t>
        </is>
      </c>
      <c r="B10" s="4">
        <v>0.2</v>
      </c>
      <c r="C10" t="str">
        <f>VLOOKUP(A10,'Preços'!$A$2:$C$100,2,FALSE)</f>
        <v>kg</v>
      </c>
      <c r="D10" s="3">
        <f>VLOOKUP(A10,'Preços'!$A$2:$C$100,3,FALSE)</f>
        <v>700</v>
      </c>
      <c r="E10" s="3">
        <f>B10*D10</f>
        <v>140.0</v>
      </c>
    </row>
    <row r="11">
      <c r="A11" s="0" t="inlineStr">
        <is>
          <t>Fuba para o funge</t>
        </is>
      </c>
      <c r="B11" s="4">
        <v>0.15</v>
      </c>
      <c r="C11" t="str">
        <f>VLOOKUP(A11,'Preços'!$A$2:$C$100,2,FALSE)</f>
        <v>kg</v>
      </c>
      <c r="D11" s="3">
        <f>VLOOKUP(A11,'Preços'!$A$2:$C$100,3,FALSE)</f>
        <v>1000</v>
      </c>
      <c r="E11" s="3">
        <f>B11*D11</f>
        <v>150.0</v>
      </c>
    </row>
    <row r="12">
      <c r="A12" s="0" t="inlineStr">
        <is>
          <t>Temperos</t>
        </is>
      </c>
      <c r="B12" s="4">
        <v>1</v>
      </c>
      <c r="C12" t="str">
        <f>VLOOKUP(A12,'Preços'!$A$2:$C$100,2,FALSE)</f>
        <v>dose</v>
      </c>
      <c r="D12" s="3">
        <f>VLOOKUP(A12,'Preços'!$A$2:$C$100,3,FALSE)</f>
        <v>125</v>
      </c>
      <c r="E12" s="3">
        <f>B12*D12</f>
        <v>125</v>
      </c>
    </row>
    <row r="14">
      <c r="A14" s="6" t="inlineStr">
        <is>
          <t>Custo da receita</t>
        </is>
      </c>
      <c r="E14" s="7">
        <f>SUM(E8:E12)</f>
        <v>1620</v>
      </c>
    </row>
    <row r="15">
      <c r="A15" s="6" t="inlineStr">
        <is>
          <t>Custo por dose</t>
        </is>
      </c>
      <c r="E15" s="7">
        <f>IF(B3&gt;0,E14/B3,NA())</f>
        <v>1620</v>
      </c>
    </row>
    <row r="16">
      <c r="A16" s="6" t="inlineStr">
        <is>
          <t>Food cost por dose</t>
        </is>
      </c>
      <c r="E16" s="5">
        <f>IF(B4&gt;0,E15/B4,NA())</f>
        <v>0.36</v>
      </c>
    </row>
    <row r="17">
      <c r="A17" s="6" t="inlineStr">
        <is>
          <t>Preço para o alvo</t>
        </is>
      </c>
      <c r="E17" s="7">
        <f>IF(AND(B5&gt;0,B5&lt;=1),E15/B5,NA())</f>
        <v>5400</v>
      </c>
    </row>
    <row r="18">
      <c r="A18" s="6" t="inlineStr">
        <is>
          <t>Preço menos ingredientes (não é lucro)</t>
        </is>
      </c>
      <c r="E18" s="7">
        <f>B4-E15</f>
        <v>2880</v>
      </c>
    </row>
    <row r="20">
      <c r="A20" s="0" t="inlineStr">
        <is>
          <t>Peso bruto: faz a conversão do rendimento antes de escrever a quantidade.</t>
        </is>
      </c>
    </row>
    <row r="21">
      <c r="A21" s="0" t="inlineStr">
        <is>
          <t>Duplicar a folha mantém a fonte comum de preços; rever a soma se acrescentares linhas.</t>
        </is>
      </c>
    </row>
    <row r="22">
      <c r="A22" s="0" t="inlineStr">
        <is>
          <t>O preço menos ingredientes ainda paga pessoal, renda, energia e outros custos.</t>
        </is>
      </c>
    </row>
  </sheetData>
  <dataValidations count="4">
    <dataValidation type="whole" operator="greaterThan" allowBlank="0" showErrorMessage="1" sqref="B3">
      <formula1>0</formula1>
    </dataValidation>
    <dataValidation type="decimal" operator="greaterThan" allowBlank="0" showErrorMessage="1" sqref="B4">
      <formula1>0</formula1>
    </dataValidation>
    <dataValidation type="decimal" operator="between" allowBlank="0" showErrorMessage="1" sqref="B5">
      <formula1>0.01</formula1>
      <formula2>1</formula2>
    </dataValidation>
    <dataValidation type="decimal" operator="greaterThanOrEqual" allowBlank="0" showErrorMessage="1" sqref="B8:B12">
      <formula1>0</formula1>
    </dataValidation>
  </dataValidations>
  <pageMargins left="0.3" right="0.3" top="0.5" bottom="0.5" header="0.2" footer="0.2"/>
  <pageSetup paperSize="9" orientation="landscape" fitToWidth="1" fitToHeight="1"/>
</worksheet>
</file>